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udgetorg\Revenue\SHARING\0_2023_ERAMSYAKNER\Yeramsyak havelvacner\Հավելվածներ\"/>
    </mc:Choice>
  </mc:AlternateContent>
  <bookViews>
    <workbookView xWindow="0" yWindow="0" windowWidth="28800" windowHeight="11340"/>
  </bookViews>
  <sheets>
    <sheet name="Աղյուսակ N 5 աղյուսակ N 5" sheetId="2" r:id="rId1"/>
  </sheets>
  <definedNames>
    <definedName name="_xlnm.Print_Area" localSheetId="0">'Աղյուսակ N 5 աղյուսակ N 5'!$A$1:$H$21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13" i="2"/>
  <c r="F13" i="2"/>
  <c r="G13" i="2"/>
  <c r="E10" i="2"/>
  <c r="F10" i="2"/>
  <c r="F9" i="2" s="1"/>
  <c r="G10" i="2"/>
  <c r="G9" i="2" s="1"/>
  <c r="H10" i="2" l="1"/>
  <c r="H13" i="2" l="1"/>
  <c r="H9" i="2" s="1"/>
</calcChain>
</file>

<file path=xl/sharedStrings.xml><?xml version="1.0" encoding="utf-8"?>
<sst xmlns="http://schemas.openxmlformats.org/spreadsheetml/2006/main" count="26" uniqueCount="26">
  <si>
    <t>Ծրագրային դասիչը</t>
  </si>
  <si>
    <t>Բյուջետային ծրագրերի, միջոցառումների  և աշխատանքների անվանումները</t>
  </si>
  <si>
    <t>Ծրագիր</t>
  </si>
  <si>
    <t>Միջոցառում</t>
  </si>
  <si>
    <t>1. Ավտոճանապարհների ձմեռային և ընթացիկ պահպանում, 
այդ թվում`</t>
  </si>
  <si>
    <t>1.1 Միջպետական և հանրապետական նշանակության ավտոճանապարհների ձմեռային և ընթացիկ պահպանում</t>
  </si>
  <si>
    <t>2. Արհեստական կառույցների պահպանում և շահագործում, 
այդ թվում`</t>
  </si>
  <si>
    <t>2.1 Պուշկինի թունել
       Լոռու մարզ</t>
  </si>
  <si>
    <t>2.3 Նալբանդի թունել
      Լոռու մարզ</t>
  </si>
  <si>
    <t>2.4 Արաքս գետի վրայի Մեղրիի կամուրջ
     Սյունիքի մարզ</t>
  </si>
  <si>
    <t>2.8 Ջերմուկ քաղաքի կամուրջ
      Վայոց Ձորի մարզ</t>
  </si>
  <si>
    <t>2.2 Դիլիջանի թունել
      Գեղարքունիքի և Տավուշի մարզեր</t>
  </si>
  <si>
    <t>2.5 Հ-6 Աբովյան-Եղվարդ-Աշտարակ ա/ճ-ի Հրազդան 
       գետի վրայի կամուրջ
       Կոտայքի մարզ</t>
  </si>
  <si>
    <t>2.6 Մ-1 Երևան-Գյումրի-Վրաստանի սահման ա/ճ-ի Քասախ գետի վրայի կամուրջ
     Արագածոտնի մարզ</t>
  </si>
  <si>
    <t>2.7 Մ-3 Մարգարա-Վանաձոր-Տաշիր-Վրաստանի սահման ա/ճ-ի
      Ձորագետ գետի վրայի կամուրջ Լոռու մարզ (ք.  Ստեփանավան)</t>
  </si>
  <si>
    <t>Ճանապարհային ցանցի բարելավում</t>
  </si>
  <si>
    <t>Միջպետական և հանրապետական նշանակության ավտոճանապարհների  պահպանման և անվտանգ երթևեկության ծառայություններ¸ այդ թվում՝</t>
  </si>
  <si>
    <t>Տարի</t>
  </si>
  <si>
    <t>1.2 Միջպետական և հանրապետական նշանակության ավտոճանապարհների նշագծում</t>
  </si>
  <si>
    <t>Հավելված N 5</t>
  </si>
  <si>
    <t>Աղյուսակ N 5</t>
  </si>
  <si>
    <t>հազար դրամ</t>
  </si>
  <si>
    <t>Առաջին եռամսյակ</t>
  </si>
  <si>
    <t>Առաջին կիսամյակ</t>
  </si>
  <si>
    <t>Ինն ամիս</t>
  </si>
  <si>
    <t>Հայաստանի Հանրապետության 2023 թվականի պետական բյուջեի հաշվին  միջպետական և հանրապետական նշանակության ավտոճանապարհների պահպանման և անվտանգ երթևեկության ծառայությունների համար նախատեսվող ծախսերի կատարման եռամսյակային (աճողական) համամասնությունների բացվածքը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</si>
</sst>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#,##0.0_);\(#,##0.0\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Arial Armenian"/>
      <family val="2"/>
    </font>
    <font>
      <b/>
      <sz val="10"/>
      <color theme="1"/>
      <name val="GHEA Grapalat"/>
      <family val="3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0" xfId="0" applyFont="1"/>
    <xf numFmtId="0" fontId="4" fillId="2" borderId="0" xfId="0" applyFont="1" applyFill="1"/>
    <xf numFmtId="164" fontId="4" fillId="0" borderId="0" xfId="0" applyNumberFormat="1" applyFont="1"/>
    <xf numFmtId="0" fontId="1" fillId="0" borderId="3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3"/>
    </xf>
    <xf numFmtId="0" fontId="6" fillId="0" borderId="0" xfId="0" applyFont="1"/>
    <xf numFmtId="164" fontId="4" fillId="2" borderId="1" xfId="2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4" fillId="2" borderId="1" xfId="2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165" fontId="7" fillId="2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3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tabSelected="1" zoomScaleNormal="100" workbookViewId="0">
      <selection activeCell="L4" sqref="L4"/>
    </sheetView>
  </sheetViews>
  <sheetFormatPr defaultRowHeight="16.5" x14ac:dyDescent="0.3"/>
  <cols>
    <col min="1" max="1" width="0.140625" style="3" customWidth="1"/>
    <col min="2" max="2" width="8.7109375" style="3" customWidth="1"/>
    <col min="3" max="3" width="13.140625" style="3" customWidth="1"/>
    <col min="4" max="4" width="65" style="3" customWidth="1"/>
    <col min="5" max="7" width="18.42578125" style="3" customWidth="1"/>
    <col min="8" max="8" width="15.140625" style="3" customWidth="1"/>
    <col min="9" max="10" width="10.5703125" style="3" bestFit="1" customWidth="1"/>
    <col min="11" max="11" width="10.7109375" style="3" bestFit="1" customWidth="1"/>
    <col min="12" max="16384" width="9.140625" style="3"/>
  </cols>
  <sheetData>
    <row r="1" spans="2:12" x14ac:dyDescent="0.3">
      <c r="B1" s="1"/>
      <c r="C1" s="1"/>
      <c r="D1" s="1"/>
      <c r="E1" s="1"/>
      <c r="F1" s="1"/>
      <c r="G1" s="1"/>
      <c r="H1" s="15" t="s">
        <v>19</v>
      </c>
    </row>
    <row r="2" spans="2:12" ht="15" customHeight="1" x14ac:dyDescent="0.3">
      <c r="B2" s="1"/>
      <c r="C2" s="1"/>
      <c r="D2" s="1"/>
      <c r="E2" s="1"/>
      <c r="F2" s="1"/>
      <c r="G2" s="1"/>
      <c r="H2" s="15" t="s">
        <v>20</v>
      </c>
    </row>
    <row r="3" spans="2:12" x14ac:dyDescent="0.3">
      <c r="B3" s="1"/>
      <c r="C3" s="1"/>
      <c r="D3" s="1"/>
      <c r="E3" s="1"/>
      <c r="F3" s="1"/>
      <c r="G3" s="1"/>
      <c r="H3" s="8"/>
    </row>
    <row r="4" spans="2:12" ht="53.25" customHeight="1" x14ac:dyDescent="0.3">
      <c r="B4" s="24" t="s">
        <v>25</v>
      </c>
      <c r="C4" s="24"/>
      <c r="D4" s="24"/>
      <c r="E4" s="24"/>
      <c r="F4" s="24"/>
      <c r="G4" s="24"/>
      <c r="H4" s="24"/>
    </row>
    <row r="5" spans="2:12" x14ac:dyDescent="0.3">
      <c r="B5" s="1"/>
      <c r="C5" s="1"/>
      <c r="D5" s="1"/>
      <c r="E5" s="1"/>
      <c r="F5" s="1"/>
      <c r="G5" s="1"/>
      <c r="H5" s="13" t="s">
        <v>21</v>
      </c>
    </row>
    <row r="6" spans="2:12" s="4" customFormat="1" ht="22.5" customHeight="1" x14ac:dyDescent="0.3">
      <c r="B6" s="23" t="s">
        <v>0</v>
      </c>
      <c r="C6" s="23"/>
      <c r="D6" s="22" t="s">
        <v>1</v>
      </c>
      <c r="E6" s="22" t="s">
        <v>22</v>
      </c>
      <c r="F6" s="22" t="s">
        <v>23</v>
      </c>
      <c r="G6" s="22" t="s">
        <v>24</v>
      </c>
      <c r="H6" s="22" t="s">
        <v>17</v>
      </c>
    </row>
    <row r="7" spans="2:12" s="4" customFormat="1" ht="25.5" customHeight="1" x14ac:dyDescent="0.3">
      <c r="B7" s="14" t="s">
        <v>2</v>
      </c>
      <c r="C7" s="14" t="s">
        <v>3</v>
      </c>
      <c r="D7" s="22"/>
      <c r="E7" s="22"/>
      <c r="F7" s="22"/>
      <c r="G7" s="22"/>
      <c r="H7" s="22"/>
    </row>
    <row r="8" spans="2:12" ht="26.25" customHeight="1" x14ac:dyDescent="0.3">
      <c r="B8" s="16">
        <v>1049</v>
      </c>
      <c r="C8" s="17"/>
      <c r="D8" s="21" t="s">
        <v>15</v>
      </c>
      <c r="E8" s="21"/>
      <c r="F8" s="21"/>
      <c r="G8" s="21"/>
      <c r="H8" s="21"/>
    </row>
    <row r="9" spans="2:12" ht="49.5" customHeight="1" x14ac:dyDescent="0.3">
      <c r="B9" s="17"/>
      <c r="C9" s="16">
        <v>11001</v>
      </c>
      <c r="D9" s="18" t="s">
        <v>16</v>
      </c>
      <c r="E9" s="19">
        <f t="shared" ref="E9:G9" si="0">+E10+E13</f>
        <v>1238224.986</v>
      </c>
      <c r="F9" s="19">
        <f t="shared" si="0"/>
        <v>3355561.9</v>
      </c>
      <c r="G9" s="19">
        <f t="shared" si="0"/>
        <v>6052899</v>
      </c>
      <c r="H9" s="20">
        <f>+H10+H13</f>
        <v>8401672.1999999993</v>
      </c>
      <c r="I9" s="5"/>
      <c r="J9" s="5"/>
      <c r="K9" s="5"/>
    </row>
    <row r="10" spans="2:12" ht="34.5" customHeight="1" x14ac:dyDescent="0.3">
      <c r="B10" s="2"/>
      <c r="C10" s="2"/>
      <c r="D10" s="6" t="s">
        <v>4</v>
      </c>
      <c r="E10" s="10">
        <f t="shared" ref="E10:G10" si="1">+E11+E12</f>
        <v>1200000</v>
      </c>
      <c r="F10" s="10">
        <f t="shared" si="1"/>
        <v>3260000</v>
      </c>
      <c r="G10" s="10">
        <f t="shared" si="1"/>
        <v>5900000</v>
      </c>
      <c r="H10" s="11">
        <f>+H11+H12</f>
        <v>8100000</v>
      </c>
    </row>
    <row r="11" spans="2:12" ht="33.75" customHeight="1" x14ac:dyDescent="0.3">
      <c r="B11" s="2"/>
      <c r="C11" s="2"/>
      <c r="D11" s="7" t="s">
        <v>5</v>
      </c>
      <c r="E11" s="10">
        <v>1200000</v>
      </c>
      <c r="F11" s="10">
        <v>2950000</v>
      </c>
      <c r="G11" s="10">
        <v>5300000</v>
      </c>
      <c r="H11" s="11">
        <v>7500000</v>
      </c>
    </row>
    <row r="12" spans="2:12" ht="33.75" customHeight="1" x14ac:dyDescent="0.3">
      <c r="B12" s="2"/>
      <c r="C12" s="2"/>
      <c r="D12" s="7" t="s">
        <v>18</v>
      </c>
      <c r="E12" s="10">
        <v>0</v>
      </c>
      <c r="F12" s="10">
        <v>310000</v>
      </c>
      <c r="G12" s="10">
        <v>600000</v>
      </c>
      <c r="H12" s="11">
        <v>600000</v>
      </c>
    </row>
    <row r="13" spans="2:12" ht="34.5" customHeight="1" x14ac:dyDescent="0.3">
      <c r="B13" s="2"/>
      <c r="C13" s="2"/>
      <c r="D13" s="6" t="s">
        <v>6</v>
      </c>
      <c r="E13" s="10">
        <f t="shared" ref="E13:G13" si="2">SUM(E14:E21)</f>
        <v>38224.986000000004</v>
      </c>
      <c r="F13" s="10">
        <f t="shared" si="2"/>
        <v>95561.900000000009</v>
      </c>
      <c r="G13" s="10">
        <f t="shared" si="2"/>
        <v>152899</v>
      </c>
      <c r="H13" s="11">
        <f>SUM(H14:H21)</f>
        <v>301672.2</v>
      </c>
    </row>
    <row r="14" spans="2:12" ht="32.25" customHeight="1" x14ac:dyDescent="0.3">
      <c r="B14" s="2"/>
      <c r="C14" s="2"/>
      <c r="D14" s="7" t="s">
        <v>7</v>
      </c>
      <c r="E14" s="10">
        <v>5849.2860000000001</v>
      </c>
      <c r="F14" s="10">
        <v>14623.3</v>
      </c>
      <c r="G14" s="10">
        <v>23397.200000000001</v>
      </c>
      <c r="H14" s="11">
        <v>47110</v>
      </c>
      <c r="I14" s="5"/>
      <c r="J14" s="5"/>
      <c r="K14" s="5"/>
      <c r="L14" s="5"/>
    </row>
    <row r="15" spans="2:12" ht="35.25" customHeight="1" x14ac:dyDescent="0.3">
      <c r="B15" s="2"/>
      <c r="C15" s="2"/>
      <c r="D15" s="7" t="s">
        <v>11</v>
      </c>
      <c r="E15" s="10">
        <v>12850</v>
      </c>
      <c r="F15" s="10">
        <v>32125</v>
      </c>
      <c r="G15" s="10">
        <v>51400</v>
      </c>
      <c r="H15" s="11">
        <v>124328</v>
      </c>
      <c r="I15" s="5"/>
      <c r="J15" s="5"/>
      <c r="K15" s="5"/>
      <c r="L15" s="5"/>
    </row>
    <row r="16" spans="2:12" ht="36" customHeight="1" x14ac:dyDescent="0.3">
      <c r="B16" s="2"/>
      <c r="C16" s="2"/>
      <c r="D16" s="7" t="s">
        <v>8</v>
      </c>
      <c r="E16" s="10">
        <v>4333.3999999999996</v>
      </c>
      <c r="F16" s="10">
        <v>10833.4</v>
      </c>
      <c r="G16" s="10">
        <v>17333.400000000001</v>
      </c>
      <c r="H16" s="12">
        <v>38450</v>
      </c>
      <c r="I16" s="5"/>
      <c r="J16" s="5"/>
      <c r="K16" s="5"/>
      <c r="L16" s="5"/>
    </row>
    <row r="17" spans="2:8" ht="34.5" customHeight="1" x14ac:dyDescent="0.3">
      <c r="B17" s="2"/>
      <c r="C17" s="2"/>
      <c r="D17" s="7" t="s">
        <v>9</v>
      </c>
      <c r="E17" s="10">
        <v>2176.1999999999998</v>
      </c>
      <c r="F17" s="10">
        <v>5440.5</v>
      </c>
      <c r="G17" s="10">
        <v>8704.7999999999993</v>
      </c>
      <c r="H17" s="9">
        <v>13056.2</v>
      </c>
    </row>
    <row r="18" spans="2:8" ht="48.75" customHeight="1" x14ac:dyDescent="0.3">
      <c r="B18" s="2"/>
      <c r="C18" s="2"/>
      <c r="D18" s="7" t="s">
        <v>12</v>
      </c>
      <c r="E18" s="10">
        <v>3565.8</v>
      </c>
      <c r="F18" s="10">
        <v>8914.2999999999993</v>
      </c>
      <c r="G18" s="10">
        <v>14262.9</v>
      </c>
      <c r="H18" s="9">
        <v>21600</v>
      </c>
    </row>
    <row r="19" spans="2:8" ht="44.25" customHeight="1" x14ac:dyDescent="0.3">
      <c r="B19" s="2"/>
      <c r="C19" s="2"/>
      <c r="D19" s="7" t="s">
        <v>13</v>
      </c>
      <c r="E19" s="10">
        <v>3835.8</v>
      </c>
      <c r="F19" s="10">
        <v>9589.2999999999993</v>
      </c>
      <c r="G19" s="10">
        <v>15342.9</v>
      </c>
      <c r="H19" s="9">
        <v>23220</v>
      </c>
    </row>
    <row r="20" spans="2:8" ht="48" customHeight="1" x14ac:dyDescent="0.3">
      <c r="B20" s="2"/>
      <c r="C20" s="2"/>
      <c r="D20" s="7" t="s">
        <v>14</v>
      </c>
      <c r="E20" s="10">
        <v>2168</v>
      </c>
      <c r="F20" s="10">
        <v>5420</v>
      </c>
      <c r="G20" s="10">
        <v>8672</v>
      </c>
      <c r="H20" s="9">
        <v>13008</v>
      </c>
    </row>
    <row r="21" spans="2:8" ht="34.5" customHeight="1" x14ac:dyDescent="0.3">
      <c r="B21" s="2"/>
      <c r="C21" s="2"/>
      <c r="D21" s="7" t="s">
        <v>10</v>
      </c>
      <c r="E21" s="10">
        <v>3446.5</v>
      </c>
      <c r="F21" s="10">
        <v>8616.1</v>
      </c>
      <c r="G21" s="10">
        <v>13785.8</v>
      </c>
      <c r="H21" s="9">
        <v>20900</v>
      </c>
    </row>
    <row r="22" spans="2:8" ht="15" customHeight="1" x14ac:dyDescent="0.3"/>
    <row r="23" spans="2:8" ht="15" customHeight="1" x14ac:dyDescent="0.3"/>
    <row r="24" spans="2:8" ht="15" customHeight="1" x14ac:dyDescent="0.3"/>
  </sheetData>
  <mergeCells count="8">
    <mergeCell ref="D8:H8"/>
    <mergeCell ref="H6:H7"/>
    <mergeCell ref="B6:C6"/>
    <mergeCell ref="D6:D7"/>
    <mergeCell ref="B4:H4"/>
    <mergeCell ref="E6:E7"/>
    <mergeCell ref="F6:F7"/>
    <mergeCell ref="G6:G7"/>
  </mergeCells>
  <pageMargins left="0.35433070866141703" right="0.23622047244094499" top="0.55118110236220497" bottom="0.511811023622047" header="0.31496062992126" footer="0.31496062992126"/>
  <pageSetup paperSize="9" scale="62" firstPageNumber="301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Աղյուսակ N 5 աղյուսակ N 5</vt:lpstr>
      <vt:lpstr>'Աղյուսակ N 5 աղյուսակ N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Artak Karapetyan</cp:lastModifiedBy>
  <cp:lastPrinted>2022-12-08T14:38:21Z</cp:lastPrinted>
  <dcterms:created xsi:type="dcterms:W3CDTF">2018-09-21T09:00:45Z</dcterms:created>
  <dcterms:modified xsi:type="dcterms:W3CDTF">2022-12-29T05:06:36Z</dcterms:modified>
</cp:coreProperties>
</file>